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ГР'!$FJ$144</definedName>
  </definedNames>
  <calcPr calcId="124519"/>
</workbook>
</file>

<file path=xl/calcChain.xml><?xml version="1.0" encoding="utf-8"?>
<calcChain xmlns="http://schemas.openxmlformats.org/spreadsheetml/2006/main">
  <c r="EE19" i="1"/>
  <c r="ET19"/>
  <c r="EE20"/>
  <c r="ET20"/>
  <c r="EE21"/>
  <c r="ET21"/>
  <c r="EE22"/>
  <c r="ET22"/>
  <c r="EE23"/>
  <c r="ET23"/>
  <c r="EE24"/>
  <c r="ET24"/>
  <c r="EE25"/>
  <c r="ET25"/>
  <c r="EE26"/>
  <c r="ET26"/>
  <c r="EE27"/>
  <c r="ET27"/>
  <c r="EE28"/>
  <c r="ET28"/>
  <c r="EE29"/>
  <c r="ET29"/>
  <c r="EE30"/>
  <c r="ET30"/>
  <c r="EE31"/>
  <c r="ET31"/>
  <c r="EE32"/>
  <c r="ET32"/>
  <c r="EE33"/>
  <c r="ET33"/>
  <c r="EE34"/>
  <c r="ET34"/>
  <c r="EE35"/>
  <c r="ET35"/>
  <c r="EE36"/>
  <c r="ET36"/>
  <c r="EE37"/>
  <c r="ET37"/>
  <c r="EE38"/>
  <c r="ET38"/>
  <c r="EE39"/>
  <c r="ET39"/>
  <c r="EE40"/>
  <c r="ET40"/>
  <c r="EE41"/>
  <c r="ET41"/>
  <c r="EE42"/>
  <c r="ET42"/>
  <c r="DX57"/>
  <c r="EK57"/>
  <c r="EX57"/>
  <c r="DX58"/>
  <c r="EK58"/>
  <c r="EX58"/>
  <c r="DX59"/>
  <c r="EK59"/>
  <c r="EX59"/>
  <c r="DX60"/>
  <c r="EK60"/>
  <c r="EX60"/>
  <c r="DX61"/>
  <c r="EK61"/>
  <c r="EX61"/>
  <c r="DX62"/>
  <c r="EK62"/>
  <c r="EX62"/>
  <c r="DX63"/>
  <c r="EK63"/>
  <c r="EX63"/>
  <c r="DX64"/>
  <c r="EK64"/>
  <c r="EX64"/>
  <c r="DX65"/>
  <c r="EK65"/>
  <c r="EX65"/>
  <c r="DX66"/>
  <c r="EK66"/>
  <c r="EX66"/>
  <c r="DX67"/>
  <c r="EK67"/>
  <c r="EX67"/>
  <c r="DX68"/>
  <c r="EK68"/>
  <c r="EX68"/>
  <c r="DX69"/>
  <c r="EK69"/>
  <c r="EX69"/>
  <c r="DX70"/>
  <c r="EK70"/>
  <c r="EX70"/>
  <c r="DX71"/>
  <c r="EK71"/>
  <c r="EX71"/>
  <c r="DX72"/>
  <c r="EK72"/>
  <c r="EX72"/>
  <c r="DX73"/>
  <c r="EK73"/>
  <c r="EX73"/>
  <c r="DX74"/>
  <c r="EK74"/>
  <c r="EX74"/>
  <c r="DX75"/>
  <c r="EK75"/>
  <c r="EX75"/>
  <c r="DX76"/>
  <c r="EK76"/>
  <c r="EX76"/>
  <c r="DX77"/>
  <c r="EK77"/>
  <c r="EX77"/>
  <c r="DX78"/>
  <c r="EK78"/>
  <c r="EX78"/>
  <c r="DX79"/>
  <c r="EK79"/>
  <c r="EX79"/>
  <c r="DX80"/>
  <c r="EK80"/>
  <c r="EX80"/>
  <c r="DX81"/>
  <c r="EK81"/>
  <c r="EX81"/>
  <c r="DX82"/>
  <c r="EK82"/>
  <c r="EX82"/>
  <c r="DX83"/>
  <c r="EK83"/>
  <c r="EX83"/>
  <c r="DX84"/>
  <c r="EK84"/>
  <c r="EX84"/>
  <c r="DX85"/>
  <c r="EK85"/>
  <c r="EX85"/>
  <c r="DX86"/>
  <c r="EK86"/>
  <c r="EX86"/>
  <c r="DX87"/>
  <c r="EK87"/>
  <c r="EX87"/>
  <c r="DX88"/>
  <c r="EK88"/>
  <c r="EX88"/>
  <c r="DX89"/>
  <c r="EK89"/>
  <c r="EX89"/>
  <c r="DX90"/>
  <c r="EK90"/>
  <c r="EX90"/>
  <c r="DX91"/>
  <c r="EK91"/>
  <c r="EX91"/>
  <c r="DX92"/>
  <c r="EK92"/>
  <c r="EX92"/>
  <c r="DX93"/>
  <c r="EK93"/>
  <c r="EX93"/>
  <c r="DX94"/>
  <c r="EK94"/>
  <c r="EX94"/>
  <c r="DX95"/>
  <c r="EK95"/>
  <c r="EX95"/>
  <c r="DX96"/>
  <c r="EK96"/>
  <c r="EX96"/>
  <c r="DX97"/>
  <c r="EK97"/>
  <c r="EX97"/>
  <c r="DX98"/>
  <c r="EK98"/>
  <c r="EX98"/>
  <c r="DX99"/>
  <c r="EK99"/>
  <c r="EX99"/>
  <c r="DX100"/>
  <c r="EK100"/>
  <c r="EX100"/>
  <c r="DX101"/>
  <c r="EK101"/>
  <c r="EX101"/>
  <c r="DX102"/>
  <c r="EK102"/>
  <c r="EX102"/>
  <c r="DX103"/>
  <c r="EK103"/>
  <c r="EX103"/>
  <c r="DX104"/>
  <c r="EK104"/>
  <c r="EX104"/>
  <c r="DX105"/>
  <c r="EK105"/>
  <c r="EX105"/>
  <c r="DX106"/>
  <c r="EK106"/>
  <c r="EX106"/>
  <c r="DX107"/>
  <c r="EK107"/>
  <c r="EX107"/>
  <c r="DX108"/>
  <c r="EK108"/>
  <c r="EX108"/>
  <c r="DX109"/>
  <c r="EE121"/>
  <c r="ET121"/>
  <c r="EE122"/>
  <c r="ET122"/>
  <c r="EE123"/>
  <c r="ET123"/>
  <c r="EE124"/>
  <c r="ET124"/>
  <c r="EE125"/>
  <c r="ET125"/>
  <c r="EE126"/>
  <c r="ET126"/>
  <c r="EE127"/>
  <c r="EE128"/>
  <c r="EE129"/>
  <c r="EE130"/>
  <c r="EE131"/>
  <c r="EE132"/>
  <c r="EE133"/>
  <c r="EE134"/>
  <c r="EE135"/>
</calcChain>
</file>

<file path=xl/sharedStrings.xml><?xml version="1.0" encoding="utf-8"?>
<sst xmlns="http://schemas.openxmlformats.org/spreadsheetml/2006/main" count="251" uniqueCount="197">
  <si>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</si>
  <si>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</si>
  <si>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</si>
  <si>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</si>
  <si>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</si>
  <si>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</si>
  <si>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</si>
  <si>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</si>
  <si>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</si>
  <si>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</si>
  <si>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</si>
  <si>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</si>
  <si>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</si>
  <si>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</si>
  <si>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</si>
  <si>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</si>
  <si>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01.01.2022 г.</t>
  </si>
  <si>
    <t>14.01.2022</t>
  </si>
  <si>
    <t>Военкомат</t>
  </si>
  <si>
    <t>бюджет Мичанского сельского поселения Сабинского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</si>
  <si>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</si>
  <si>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</si>
  <si>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</si>
  <si>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</si>
  <si>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</si>
  <si>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</si>
  <si>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</si>
  <si>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</si>
  <si>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</si>
  <si>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</si>
  <si>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</si>
  <si>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</si>
  <si>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</si>
  <si>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</si>
  <si>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</si>
  <si>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</si>
  <si>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</si>
  <si>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00010102010012100110111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</si>
  <si>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</si>
  <si>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</si>
  <si>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</si>
  <si>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00010102030012100110111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</si>
  <si>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</si>
  <si>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00010503010011000110111</t>
  </si>
  <si>
    <t>Единый сельскохозяйственный налог (пени по соответствующему платежу)</t>
  </si>
  <si>
    <t>00010503010012100110111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</si>
  <si>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</si>
  <si>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</si>
  <si>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</si>
  <si>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</si>
  <si>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</si>
  <si>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00010601030102100110111</t>
  </si>
  <si>
    <t>Земельный налог с организаций, обладающих земельным участком, расположенным в границах сельских поселений</t>
  </si>
  <si>
    <t>00010606033100000110111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</si>
  <si>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</si>
  <si>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</si>
  <si>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</si>
  <si>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00010606033102100110111</t>
  </si>
  <si>
    <t>Земельный налог с физических лиц, обладающих земельным участком, расположенным в границах сельских поселений</t>
  </si>
  <si>
    <t>00010606043100000110111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</si>
  <si>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</si>
  <si>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</si>
  <si>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</si>
  <si>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00010606043102100110111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</si>
  <si>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</si>
  <si>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00011105035100000120121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</si>
  <si>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</si>
  <si>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00011602020020000140145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</si>
  <si>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</si>
  <si>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00011607010100000140145</t>
  </si>
  <si>
    <t>Средства самообложения граждан, зачисляемые в бюджеты сельских поселений</t>
  </si>
  <si>
    <t>00011714030100000150155</t>
  </si>
  <si>
    <t>Дотации бюджетам сельских поселений на выравнивание бюджетной обеспеченности</t>
  </si>
  <si>
    <t>00020216001100000150151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</si>
  <si>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</si>
  <si>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</si>
  <si>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</si>
  <si>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00020245160100000150151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</si>
  <si>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</si>
  <si>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</si>
  <si>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</si>
  <si>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</si>
  <si>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</si>
  <si>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</si>
  <si>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</si>
  <si>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</si>
  <si>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</si>
  <si>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</si>
  <si>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</si>
  <si>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</si>
  <si>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</si>
  <si>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</si>
  <si>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</si>
  <si>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00001049900002040121211</t>
  </si>
  <si>
    <t>00001049900002040129213</t>
  </si>
  <si>
    <t>Услуги связи</t>
  </si>
  <si>
    <t>00001049900002040244221</t>
  </si>
  <si>
    <t>Коммунальные услуги</t>
  </si>
  <si>
    <t>00001049900002040244223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</si>
  <si>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</si>
  <si>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</si>
  <si>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</si>
  <si>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</si>
  <si>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Страхование</t>
  </si>
  <si>
    <t>00001049900002040244227</t>
  </si>
  <si>
    <t>Увеличение стоимости горюче-смазочных материалов</t>
  </si>
  <si>
    <t>00001049900002040244343</t>
  </si>
  <si>
    <t>Увеличение стоимости прочих оборотных запасов (материалов)</t>
  </si>
  <si>
    <t>00001049900002040244346</t>
  </si>
  <si>
    <t>00001049900002040247223</t>
  </si>
  <si>
    <t>Налоги, пошлины и сборы</t>
  </si>
  <si>
    <t>00001049900002040852291</t>
  </si>
  <si>
    <t>00001079900002010880226</t>
  </si>
  <si>
    <t>00001139900029900111211</t>
  </si>
  <si>
    <t>00001139900029900119213</t>
  </si>
  <si>
    <t>00001139900029900244221</t>
  </si>
  <si>
    <t>Транспортные услуги</t>
  </si>
  <si>
    <t>00001139900029900244222</t>
  </si>
  <si>
    <t>00001139900029900244226</t>
  </si>
  <si>
    <t>Увеличение стоимости основных средств</t>
  </si>
  <si>
    <t>00001139900029900244310</t>
  </si>
  <si>
    <t>00001139900029900244346</t>
  </si>
  <si>
    <t>00001139900092030244226</t>
  </si>
  <si>
    <t>Услуги, работы для целей капитальных вложений</t>
  </si>
  <si>
    <t>00001139900092030244228</t>
  </si>
  <si>
    <t>00001139900092030244310</t>
  </si>
  <si>
    <t>Увеличение стоимости прочих материальных запасов однократного применения</t>
  </si>
  <si>
    <t>00001139900092030244349</t>
  </si>
  <si>
    <t>Иные расходы</t>
  </si>
  <si>
    <t>00001139900092030360296</t>
  </si>
  <si>
    <t>00001139900092030852291</t>
  </si>
  <si>
    <t>Иные выплаты текущего характера организациям</t>
  </si>
  <si>
    <t>00001139900092030853297</t>
  </si>
  <si>
    <t>00001139900097080244226</t>
  </si>
  <si>
    <t>00002039900051180121211</t>
  </si>
  <si>
    <t>00002039900051180129213</t>
  </si>
  <si>
    <t>00002039900051180244222</t>
  </si>
  <si>
    <t>00002039900051180244349</t>
  </si>
  <si>
    <t>00004053900010990244226</t>
  </si>
  <si>
    <t>00004099900078020244225</t>
  </si>
  <si>
    <t>00004099900078020244226</t>
  </si>
  <si>
    <t>Увеличение стоимости строительных материалов</t>
  </si>
  <si>
    <t>00004099900078020244344</t>
  </si>
  <si>
    <t>00004124100110990244349</t>
  </si>
  <si>
    <t>00004129900073440244226</t>
  </si>
  <si>
    <t>00005019900076040244226</t>
  </si>
  <si>
    <t>00005029900075050244226</t>
  </si>
  <si>
    <t>00005039900078010244225</t>
  </si>
  <si>
    <t>00005039900078010244346</t>
  </si>
  <si>
    <t>00005039900078010247223</t>
  </si>
  <si>
    <t>00005039900078040244223</t>
  </si>
  <si>
    <t>00005039900078050244222</t>
  </si>
  <si>
    <t>00005039900078050244225</t>
  </si>
  <si>
    <t>00005039900078050852291</t>
  </si>
  <si>
    <t>00011029900012870244222</t>
  </si>
  <si>
    <t>00011029900012870360296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</si>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</sst>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72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45"/>
  <sheetViews>
    <sheetView tabSelected="1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3063498.9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3228231.32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42" si="0">CF19+CW19+DN19</f>
        <v>3228231.32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42" si="1">BJ19-EE19</f>
        <v>-164732.41999999993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3063498.9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3228231.32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3228231.32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-164732.41999999993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120000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228915.63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228915.63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-108915.63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97.15" customHeight="1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278.51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278.51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-278.51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85.15" customHeight="1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507.32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507.32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-507.32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60.75" customHeight="1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8.56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8.56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-8.56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48.6" customHeight="1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35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35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-35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24.2" customHeight="1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10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10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-10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60.75" customHeight="1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65000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65000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97.15" customHeight="1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50546.42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50546.42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-50546.42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72.95" customHeight="1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46.07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46.07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-46.07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48.6" customHeight="1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100000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100000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85.15" customHeight="1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108780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108780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-108780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60.75" customHeight="1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728.06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728.06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-728.06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48.6" customHeight="1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230000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0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230000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85.15" customHeight="1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282665.19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282665.19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-282665.19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60.75" customHeight="1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480.06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480.06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-480.06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72.95" customHeight="1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>
        <v>3800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3840.48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3840.48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-40.480000000000018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72.95" customHeight="1">
      <c r="A37" s="68" t="s">
        <v>66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67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>
        <v>2000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0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2000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85.15" customHeight="1">
      <c r="A38" s="68" t="s">
        <v>68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58"/>
      <c r="AO38" s="59"/>
      <c r="AP38" s="59"/>
      <c r="AQ38" s="59"/>
      <c r="AR38" s="59"/>
      <c r="AS38" s="59"/>
      <c r="AT38" s="59" t="s">
        <v>69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2"/>
      <c r="BE38" s="12"/>
      <c r="BF38" s="12"/>
      <c r="BG38" s="12"/>
      <c r="BH38" s="12"/>
      <c r="BI38" s="61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8691.1200000000008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8691.1200000000008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-8691.1200000000008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36.4" customHeight="1">
      <c r="A39" s="68" t="s">
        <v>70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58"/>
      <c r="AO39" s="59"/>
      <c r="AP39" s="59"/>
      <c r="AQ39" s="59"/>
      <c r="AR39" s="59"/>
      <c r="AS39" s="59"/>
      <c r="AT39" s="59" t="s">
        <v>71</v>
      </c>
      <c r="AU39" s="59"/>
      <c r="AV39" s="59"/>
      <c r="AW39" s="59"/>
      <c r="AX39" s="59"/>
      <c r="AY39" s="59"/>
      <c r="AZ39" s="59"/>
      <c r="BA39" s="59"/>
      <c r="BB39" s="59"/>
      <c r="BC39" s="60"/>
      <c r="BD39" s="12"/>
      <c r="BE39" s="12"/>
      <c r="BF39" s="12"/>
      <c r="BG39" s="12"/>
      <c r="BH39" s="12"/>
      <c r="BI39" s="61"/>
      <c r="BJ39" s="62">
        <v>148200</v>
      </c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>
        <v>148200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3">
        <f t="shared" si="0"/>
        <v>148200</v>
      </c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5"/>
      <c r="ET39" s="62">
        <f t="shared" si="1"/>
        <v>0</v>
      </c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6"/>
    </row>
    <row r="40" spans="1:166" ht="24.2" customHeight="1">
      <c r="A40" s="68" t="s">
        <v>72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9"/>
      <c r="AN40" s="58"/>
      <c r="AO40" s="59"/>
      <c r="AP40" s="59"/>
      <c r="AQ40" s="59"/>
      <c r="AR40" s="59"/>
      <c r="AS40" s="59"/>
      <c r="AT40" s="59" t="s">
        <v>73</v>
      </c>
      <c r="AU40" s="59"/>
      <c r="AV40" s="59"/>
      <c r="AW40" s="59"/>
      <c r="AX40" s="59"/>
      <c r="AY40" s="59"/>
      <c r="AZ40" s="59"/>
      <c r="BA40" s="59"/>
      <c r="BB40" s="59"/>
      <c r="BC40" s="60"/>
      <c r="BD40" s="12"/>
      <c r="BE40" s="12"/>
      <c r="BF40" s="12"/>
      <c r="BG40" s="12"/>
      <c r="BH40" s="12"/>
      <c r="BI40" s="61"/>
      <c r="BJ40" s="62">
        <v>1308600</v>
      </c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>
        <v>1308600</v>
      </c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3">
        <f t="shared" si="0"/>
        <v>1308600</v>
      </c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5"/>
      <c r="ET40" s="62">
        <f t="shared" si="1"/>
        <v>0</v>
      </c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6"/>
    </row>
    <row r="41" spans="1:166" ht="48.6" customHeight="1">
      <c r="A41" s="68" t="s">
        <v>74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9"/>
      <c r="AN41" s="58"/>
      <c r="AO41" s="59"/>
      <c r="AP41" s="59"/>
      <c r="AQ41" s="59"/>
      <c r="AR41" s="59"/>
      <c r="AS41" s="59"/>
      <c r="AT41" s="59" t="s">
        <v>75</v>
      </c>
      <c r="AU41" s="59"/>
      <c r="AV41" s="59"/>
      <c r="AW41" s="59"/>
      <c r="AX41" s="59"/>
      <c r="AY41" s="59"/>
      <c r="AZ41" s="59"/>
      <c r="BA41" s="59"/>
      <c r="BB41" s="59"/>
      <c r="BC41" s="60"/>
      <c r="BD41" s="12"/>
      <c r="BE41" s="12"/>
      <c r="BF41" s="12"/>
      <c r="BG41" s="12"/>
      <c r="BH41" s="12"/>
      <c r="BI41" s="61"/>
      <c r="BJ41" s="62">
        <v>99952</v>
      </c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>
        <v>99952</v>
      </c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3">
        <f t="shared" si="0"/>
        <v>99952</v>
      </c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5"/>
      <c r="ET41" s="62">
        <f t="shared" si="1"/>
        <v>0</v>
      </c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6"/>
    </row>
    <row r="42" spans="1:166" ht="72.95" customHeight="1">
      <c r="A42" s="68" t="s">
        <v>76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9"/>
      <c r="AN42" s="58"/>
      <c r="AO42" s="59"/>
      <c r="AP42" s="59"/>
      <c r="AQ42" s="59"/>
      <c r="AR42" s="59"/>
      <c r="AS42" s="59"/>
      <c r="AT42" s="59" t="s">
        <v>77</v>
      </c>
      <c r="AU42" s="59"/>
      <c r="AV42" s="59"/>
      <c r="AW42" s="59"/>
      <c r="AX42" s="59"/>
      <c r="AY42" s="59"/>
      <c r="AZ42" s="59"/>
      <c r="BA42" s="59"/>
      <c r="BB42" s="59"/>
      <c r="BC42" s="60"/>
      <c r="BD42" s="12"/>
      <c r="BE42" s="12"/>
      <c r="BF42" s="12"/>
      <c r="BG42" s="12"/>
      <c r="BH42" s="12"/>
      <c r="BI42" s="61"/>
      <c r="BJ42" s="62">
        <v>985946.9</v>
      </c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>
        <v>985946.9</v>
      </c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3">
        <f t="shared" si="0"/>
        <v>985946.9</v>
      </c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5"/>
      <c r="ET42" s="62">
        <f t="shared" si="1"/>
        <v>0</v>
      </c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6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</row>
    <row r="51" spans="1:166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</row>
    <row r="52" spans="1:16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6" t="s">
        <v>78</v>
      </c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2" t="s">
        <v>79</v>
      </c>
    </row>
    <row r="53" spans="1:166" ht="12.75" customHeight="1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</row>
    <row r="54" spans="1:166" ht="24" customHeight="1">
      <c r="A54" s="41" t="s">
        <v>21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2"/>
      <c r="AK54" s="45" t="s">
        <v>22</v>
      </c>
      <c r="AL54" s="41"/>
      <c r="AM54" s="41"/>
      <c r="AN54" s="41"/>
      <c r="AO54" s="41"/>
      <c r="AP54" s="42"/>
      <c r="AQ54" s="45" t="s">
        <v>80</v>
      </c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2"/>
      <c r="BC54" s="45" t="s">
        <v>81</v>
      </c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2"/>
      <c r="BU54" s="45" t="s">
        <v>82</v>
      </c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2"/>
      <c r="CH54" s="35" t="s">
        <v>25</v>
      </c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7"/>
      <c r="EK54" s="35" t="s">
        <v>83</v>
      </c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70"/>
    </row>
    <row r="55" spans="1:166" ht="78.7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4"/>
      <c r="AK55" s="46"/>
      <c r="AL55" s="43"/>
      <c r="AM55" s="43"/>
      <c r="AN55" s="43"/>
      <c r="AO55" s="43"/>
      <c r="AP55" s="44"/>
      <c r="AQ55" s="46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4"/>
      <c r="BC55" s="46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4"/>
      <c r="BU55" s="46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4"/>
      <c r="CH55" s="36" t="s">
        <v>84</v>
      </c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7"/>
      <c r="CX55" s="35" t="s">
        <v>28</v>
      </c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7"/>
      <c r="DK55" s="35" t="s">
        <v>29</v>
      </c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7"/>
      <c r="DX55" s="35" t="s">
        <v>30</v>
      </c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7"/>
      <c r="EK55" s="46" t="s">
        <v>85</v>
      </c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4"/>
      <c r="EX55" s="35" t="s">
        <v>86</v>
      </c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70"/>
    </row>
    <row r="56" spans="1:166" ht="14.25" customHeight="1">
      <c r="A56" s="39">
        <v>1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40"/>
      <c r="AK56" s="29">
        <v>2</v>
      </c>
      <c r="AL56" s="30"/>
      <c r="AM56" s="30"/>
      <c r="AN56" s="30"/>
      <c r="AO56" s="30"/>
      <c r="AP56" s="31"/>
      <c r="AQ56" s="29">
        <v>3</v>
      </c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1"/>
      <c r="BC56" s="29">
        <v>4</v>
      </c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1"/>
      <c r="BU56" s="29">
        <v>5</v>
      </c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1"/>
      <c r="CH56" s="29">
        <v>6</v>
      </c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1"/>
      <c r="CX56" s="29">
        <v>7</v>
      </c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1"/>
      <c r="DK56" s="29">
        <v>8</v>
      </c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1"/>
      <c r="DX56" s="29">
        <v>9</v>
      </c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1"/>
      <c r="EK56" s="29">
        <v>10</v>
      </c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49">
        <v>11</v>
      </c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6"/>
    </row>
    <row r="57" spans="1:166" ht="15" customHeight="1">
      <c r="A57" s="50" t="s">
        <v>87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1" t="s">
        <v>88</v>
      </c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5">
        <v>3418041.06</v>
      </c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>
        <v>3418041.06</v>
      </c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>
        <v>3345343.52</v>
      </c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>
        <f t="shared" ref="DX57:DX88" si="2">CH57+CX57+DK57</f>
        <v>3345343.52</v>
      </c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>
        <f t="shared" ref="EK57:EK88" si="3">BC57-DX57</f>
        <v>72697.540000000037</v>
      </c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>
        <f t="shared" ref="EX57:EX88" si="4">BU57-DX57</f>
        <v>72697.540000000037</v>
      </c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6"/>
    </row>
    <row r="58" spans="1:166" ht="15" customHeight="1">
      <c r="A58" s="57" t="s">
        <v>33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8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3418041.06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3418041.06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3345343.52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3345343.52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72697.540000000037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72697.540000000037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>
      <c r="A59" s="68" t="s">
        <v>89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90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532609.13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532609.13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532609.13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532609.13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>
      <c r="A60" s="68" t="s">
        <v>91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92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160847.78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160847.78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160847.78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160847.78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>
      <c r="A61" s="68" t="s">
        <v>89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93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333621.08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333621.08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333621.08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333621.08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2" customHeight="1">
      <c r="A62" s="68" t="s">
        <v>91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94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99545.56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99545.56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99545.55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99545.55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9.9999999947613105E-3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9.9999999947613105E-3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>
      <c r="A63" s="68" t="s">
        <v>95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96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9600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9600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9600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9600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>
      <c r="A64" s="68" t="s">
        <v>97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98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4900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4900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2420.84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2420.84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2479.16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2479.16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2" customHeight="1">
      <c r="A65" s="68" t="s">
        <v>99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100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131909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131909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131909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131909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>
      <c r="A66" s="68" t="s">
        <v>101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102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11800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11800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8094.44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8094.44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3705.5600000000004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3705.5600000000004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>
      <c r="A67" s="68" t="s">
        <v>103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104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4114.2299999999996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4114.2299999999996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4114.2299999999996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4114.2299999999996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>
      <c r="A68" s="68" t="s">
        <v>105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106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87200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87200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87200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87200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>
      <c r="A69" s="68" t="s">
        <v>107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108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15060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15060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14608.36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14608.36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451.63999999999942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451.63999999999942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>
      <c r="A70" s="68" t="s">
        <v>97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109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47894.46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47894.46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47894.46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47894.46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>
      <c r="A71" s="68" t="s">
        <v>110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111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5880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5880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5880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5880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>
      <c r="A72" s="68" t="s">
        <v>101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112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2191.1999999999998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2191.1999999999998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2191.1999999999998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2191.1999999999998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>
      <c r="A73" s="68" t="s">
        <v>89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113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322665.46000000002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322665.46000000002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322650.12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322650.12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15.340000000025611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15.340000000025611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>
      <c r="A74" s="68" t="s">
        <v>91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114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95925.78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95925.78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95858.47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95858.47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67.309999999997672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67.309999999997672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>
      <c r="A75" s="68" t="s">
        <v>95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115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4800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4800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4400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4400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400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400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>
      <c r="A76" s="68" t="s">
        <v>116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117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8836.68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8836.68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8836.68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8836.68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>
      <c r="A77" s="68" t="s">
        <v>101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118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1700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1700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1678.46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1678.46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21.539999999999964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21.539999999999964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>
      <c r="A78" s="68" t="s">
        <v>119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120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950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950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855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855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95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95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2" customHeight="1">
      <c r="A79" s="68" t="s">
        <v>107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121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8478.14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8478.14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8478.14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8478.14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>
      <c r="A80" s="68" t="s">
        <v>101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122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24745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24745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24745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24745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>
      <c r="A81" s="68" t="s">
        <v>123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124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3200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3200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3200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3200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2" customHeight="1">
      <c r="A82" s="68" t="s">
        <v>119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125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151345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151345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151345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151345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36.4" customHeight="1">
      <c r="A83" s="68" t="s">
        <v>126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127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457.2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457.2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457.2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457.2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12.75">
      <c r="A84" s="68" t="s">
        <v>128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129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300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300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300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300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12.75">
      <c r="A85" s="68" t="s">
        <v>110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130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18100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18100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18100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18100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.2" customHeight="1">
      <c r="A86" s="68" t="s">
        <v>131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132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680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680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680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680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0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12.75">
      <c r="A87" s="68" t="s">
        <v>101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133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8100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8100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6130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6130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1970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1970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12.75">
      <c r="A88" s="68" t="s">
        <v>89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134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74484.3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74484.3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74484.3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2"/>
        <v>74484.3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3"/>
        <v>0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4"/>
        <v>0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24.2" customHeight="1">
      <c r="A89" s="68" t="s">
        <v>91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135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22494.04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22494.04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>
        <v>22494.04</v>
      </c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ref="DX89:DX109" si="5">CH89+CX89+DK89</f>
        <v>22494.04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ref="EK89:EK108" si="6">BC89-DX89</f>
        <v>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ref="EX89:EX108" si="7">BU89-DX89</f>
        <v>0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12.75">
      <c r="A90" s="68" t="s">
        <v>116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136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1083.6600000000001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1083.6600000000001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1083.6600000000001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5"/>
        <v>1083.6600000000001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6"/>
        <v>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7"/>
        <v>0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36.4" customHeight="1">
      <c r="A91" s="68" t="s">
        <v>126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137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1890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1890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>
        <v>1890</v>
      </c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5"/>
        <v>1890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6"/>
        <v>0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7"/>
        <v>0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12.75">
      <c r="A92" s="68" t="s">
        <v>101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58"/>
      <c r="AL92" s="59"/>
      <c r="AM92" s="59"/>
      <c r="AN92" s="59"/>
      <c r="AO92" s="59"/>
      <c r="AP92" s="59"/>
      <c r="AQ92" s="59" t="s">
        <v>138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62">
        <v>11668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v>11668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>
        <v>11668</v>
      </c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5"/>
        <v>11668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f t="shared" si="6"/>
        <v>0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7"/>
        <v>0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24.2" customHeight="1">
      <c r="A93" s="68" t="s">
        <v>99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9"/>
      <c r="AK93" s="58"/>
      <c r="AL93" s="59"/>
      <c r="AM93" s="59"/>
      <c r="AN93" s="59"/>
      <c r="AO93" s="59"/>
      <c r="AP93" s="59"/>
      <c r="AQ93" s="59" t="s">
        <v>139</v>
      </c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62">
        <v>803914.31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v>803914.31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>
        <v>803914.31</v>
      </c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5"/>
        <v>803914.31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f t="shared" si="6"/>
        <v>0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7"/>
        <v>0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12.75">
      <c r="A94" s="68" t="s">
        <v>101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9"/>
      <c r="AK94" s="58"/>
      <c r="AL94" s="59"/>
      <c r="AM94" s="59"/>
      <c r="AN94" s="59"/>
      <c r="AO94" s="59"/>
      <c r="AP94" s="59"/>
      <c r="AQ94" s="59" t="s">
        <v>140</v>
      </c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62">
        <v>14369.69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>
        <v>14369.69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>
        <v>14369.69</v>
      </c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>
        <f t="shared" si="5"/>
        <v>14369.69</v>
      </c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>
        <f t="shared" si="6"/>
        <v>0</v>
      </c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>
        <f t="shared" si="7"/>
        <v>0</v>
      </c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24.2" customHeight="1">
      <c r="A95" s="68" t="s">
        <v>141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9"/>
      <c r="AK95" s="58"/>
      <c r="AL95" s="59"/>
      <c r="AM95" s="59"/>
      <c r="AN95" s="59"/>
      <c r="AO95" s="59"/>
      <c r="AP95" s="59"/>
      <c r="AQ95" s="59" t="s">
        <v>142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62">
        <v>7561.61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v>7561.61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>
        <v>7561.61</v>
      </c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5"/>
        <v>7561.61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f t="shared" si="6"/>
        <v>0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7"/>
        <v>0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36.4" customHeight="1">
      <c r="A96" s="68" t="s">
        <v>126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9"/>
      <c r="AK96" s="58"/>
      <c r="AL96" s="59"/>
      <c r="AM96" s="59"/>
      <c r="AN96" s="59"/>
      <c r="AO96" s="59"/>
      <c r="AP96" s="59"/>
      <c r="AQ96" s="59" t="s">
        <v>143</v>
      </c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62">
        <v>500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>
        <v>500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>
        <f t="shared" si="5"/>
        <v>0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>
        <f t="shared" si="6"/>
        <v>500</v>
      </c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>
        <f t="shared" si="7"/>
        <v>500</v>
      </c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12.75">
      <c r="A97" s="68" t="s">
        <v>101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9"/>
      <c r="AK97" s="58"/>
      <c r="AL97" s="59"/>
      <c r="AM97" s="59"/>
      <c r="AN97" s="59"/>
      <c r="AO97" s="59"/>
      <c r="AP97" s="59"/>
      <c r="AQ97" s="59" t="s">
        <v>144</v>
      </c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62">
        <v>12900</v>
      </c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>
        <v>12900</v>
      </c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>
        <v>12900</v>
      </c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>
        <f t="shared" si="5"/>
        <v>12900</v>
      </c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>
        <f t="shared" si="6"/>
        <v>0</v>
      </c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>
        <f t="shared" si="7"/>
        <v>0</v>
      </c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12.75">
      <c r="A98" s="68" t="s">
        <v>101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9"/>
      <c r="AK98" s="58"/>
      <c r="AL98" s="59"/>
      <c r="AM98" s="59"/>
      <c r="AN98" s="59"/>
      <c r="AO98" s="59"/>
      <c r="AP98" s="59"/>
      <c r="AQ98" s="59" t="s">
        <v>145</v>
      </c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62">
        <v>295.27</v>
      </c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>
        <v>295.27</v>
      </c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>
        <f t="shared" si="5"/>
        <v>0</v>
      </c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>
        <f t="shared" si="6"/>
        <v>295.27</v>
      </c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>
        <f t="shared" si="7"/>
        <v>295.27</v>
      </c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12.75">
      <c r="A99" s="68" t="s">
        <v>101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9"/>
      <c r="AK99" s="58"/>
      <c r="AL99" s="59"/>
      <c r="AM99" s="59"/>
      <c r="AN99" s="59"/>
      <c r="AO99" s="59"/>
      <c r="AP99" s="59"/>
      <c r="AQ99" s="59" t="s">
        <v>146</v>
      </c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62">
        <v>1255.69</v>
      </c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>
        <v>1255.69</v>
      </c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>
        <v>750</v>
      </c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>
        <f t="shared" si="5"/>
        <v>750</v>
      </c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>
        <f t="shared" si="6"/>
        <v>505.69000000000005</v>
      </c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>
        <f t="shared" si="7"/>
        <v>505.69000000000005</v>
      </c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24.2" customHeight="1">
      <c r="A100" s="68" t="s">
        <v>99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9"/>
      <c r="AK100" s="58"/>
      <c r="AL100" s="59"/>
      <c r="AM100" s="59"/>
      <c r="AN100" s="59"/>
      <c r="AO100" s="59"/>
      <c r="AP100" s="59"/>
      <c r="AQ100" s="59" t="s">
        <v>147</v>
      </c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62">
        <v>54329</v>
      </c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>
        <v>54329</v>
      </c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>
        <v>54329</v>
      </c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>
        <f t="shared" si="5"/>
        <v>54329</v>
      </c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>
        <f t="shared" si="6"/>
        <v>0</v>
      </c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>
        <f t="shared" si="7"/>
        <v>0</v>
      </c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24.2" customHeight="1">
      <c r="A101" s="68" t="s">
        <v>107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9"/>
      <c r="AK101" s="58"/>
      <c r="AL101" s="59"/>
      <c r="AM101" s="59"/>
      <c r="AN101" s="59"/>
      <c r="AO101" s="59"/>
      <c r="AP101" s="59"/>
      <c r="AQ101" s="59" t="s">
        <v>148</v>
      </c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62">
        <v>34526.949999999997</v>
      </c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>
        <v>34526.949999999997</v>
      </c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>
        <v>12861.55</v>
      </c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>
        <f t="shared" si="5"/>
        <v>12861.55</v>
      </c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>
        <f t="shared" si="6"/>
        <v>21665.399999999998</v>
      </c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>
        <f t="shared" si="7"/>
        <v>21665.399999999998</v>
      </c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12.75">
      <c r="A102" s="68" t="s">
        <v>97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9"/>
      <c r="AK102" s="58"/>
      <c r="AL102" s="59"/>
      <c r="AM102" s="59"/>
      <c r="AN102" s="59"/>
      <c r="AO102" s="59"/>
      <c r="AP102" s="59"/>
      <c r="AQ102" s="59" t="s">
        <v>149</v>
      </c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62">
        <v>195784.92</v>
      </c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>
        <v>195784.92</v>
      </c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>
        <v>160492.73000000001</v>
      </c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>
        <f t="shared" si="5"/>
        <v>160492.73000000001</v>
      </c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>
        <f t="shared" si="6"/>
        <v>35292.19</v>
      </c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>
        <f t="shared" si="7"/>
        <v>35292.19</v>
      </c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12.75">
      <c r="A103" s="68" t="s">
        <v>97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9"/>
      <c r="AK103" s="58"/>
      <c r="AL103" s="59"/>
      <c r="AM103" s="59"/>
      <c r="AN103" s="59"/>
      <c r="AO103" s="59"/>
      <c r="AP103" s="59"/>
      <c r="AQ103" s="59" t="s">
        <v>150</v>
      </c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62">
        <v>1848.84</v>
      </c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>
        <v>1848.84</v>
      </c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>
        <v>1848.84</v>
      </c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>
        <f t="shared" si="5"/>
        <v>1848.84</v>
      </c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>
        <f t="shared" si="6"/>
        <v>0</v>
      </c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>
        <f t="shared" si="7"/>
        <v>0</v>
      </c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12.75">
      <c r="A104" s="68" t="s">
        <v>116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9"/>
      <c r="AK104" s="58"/>
      <c r="AL104" s="59"/>
      <c r="AM104" s="59"/>
      <c r="AN104" s="59"/>
      <c r="AO104" s="59"/>
      <c r="AP104" s="59"/>
      <c r="AQ104" s="59" t="s">
        <v>151</v>
      </c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62">
        <v>22895.599999999999</v>
      </c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>
        <v>22895.599999999999</v>
      </c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>
        <v>22895.599999999999</v>
      </c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>
        <f t="shared" si="5"/>
        <v>22895.599999999999</v>
      </c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>
        <f t="shared" si="6"/>
        <v>0</v>
      </c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>
        <f t="shared" si="7"/>
        <v>0</v>
      </c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24.2" customHeight="1">
      <c r="A105" s="68" t="s">
        <v>99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9"/>
      <c r="AK105" s="58"/>
      <c r="AL105" s="59"/>
      <c r="AM105" s="59"/>
      <c r="AN105" s="59"/>
      <c r="AO105" s="59"/>
      <c r="AP105" s="59"/>
      <c r="AQ105" s="59" t="s">
        <v>152</v>
      </c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62">
        <v>3300</v>
      </c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>
        <v>3300</v>
      </c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>
        <v>3300</v>
      </c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>
        <f t="shared" si="5"/>
        <v>3300</v>
      </c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>
        <f t="shared" si="6"/>
        <v>0</v>
      </c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>
        <f t="shared" si="7"/>
        <v>0</v>
      </c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12.75">
      <c r="A106" s="68" t="s">
        <v>110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9"/>
      <c r="AK106" s="58"/>
      <c r="AL106" s="59"/>
      <c r="AM106" s="59"/>
      <c r="AN106" s="59"/>
      <c r="AO106" s="59"/>
      <c r="AP106" s="59"/>
      <c r="AQ106" s="59" t="s">
        <v>153</v>
      </c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62">
        <v>6800</v>
      </c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>
        <v>6800</v>
      </c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>
        <v>6800</v>
      </c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>
        <f t="shared" si="5"/>
        <v>6800</v>
      </c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>
        <f t="shared" si="6"/>
        <v>0</v>
      </c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>
        <f t="shared" si="7"/>
        <v>0</v>
      </c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12.75">
      <c r="A107" s="68" t="s">
        <v>116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9"/>
      <c r="AK107" s="58"/>
      <c r="AL107" s="59"/>
      <c r="AM107" s="59"/>
      <c r="AN107" s="59"/>
      <c r="AO107" s="59"/>
      <c r="AP107" s="59"/>
      <c r="AQ107" s="59" t="s">
        <v>154</v>
      </c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62">
        <v>6500</v>
      </c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>
        <v>6500</v>
      </c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>
        <v>6450.05</v>
      </c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>
        <f t="shared" si="5"/>
        <v>6450.05</v>
      </c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>
        <f t="shared" si="6"/>
        <v>49.949999999999818</v>
      </c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>
        <f t="shared" si="7"/>
        <v>49.949999999999818</v>
      </c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12.75">
      <c r="A108" s="68" t="s">
        <v>128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9"/>
      <c r="AK108" s="58"/>
      <c r="AL108" s="59"/>
      <c r="AM108" s="59"/>
      <c r="AN108" s="59"/>
      <c r="AO108" s="59"/>
      <c r="AP108" s="59"/>
      <c r="AQ108" s="59" t="s">
        <v>155</v>
      </c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62">
        <v>42183.48</v>
      </c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>
        <v>42183.48</v>
      </c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>
        <v>37000</v>
      </c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>
        <f t="shared" si="5"/>
        <v>37000</v>
      </c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>
        <f t="shared" si="6"/>
        <v>5183.4800000000032</v>
      </c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>
        <f t="shared" si="7"/>
        <v>5183.4800000000032</v>
      </c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24" customHeight="1">
      <c r="A109" s="73" t="s">
        <v>156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4"/>
      <c r="AK109" s="75" t="s">
        <v>157</v>
      </c>
      <c r="AL109" s="76"/>
      <c r="AM109" s="76"/>
      <c r="AN109" s="76"/>
      <c r="AO109" s="76"/>
      <c r="AP109" s="76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2">
        <v>-354542.16</v>
      </c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>
        <v>-354542.16</v>
      </c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>
        <v>-117112.2</v>
      </c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62">
        <f t="shared" si="5"/>
        <v>-117112.2</v>
      </c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8"/>
    </row>
    <row r="110" spans="1:166" ht="24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</row>
    <row r="111" spans="1:166" ht="35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</row>
    <row r="112" spans="1:166" ht="35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</row>
    <row r="113" spans="1:166" ht="12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</row>
    <row r="114" spans="1:166" ht="8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</row>
    <row r="115" spans="1:166" ht="9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</row>
    <row r="116" spans="1:16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6" t="s">
        <v>158</v>
      </c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6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2" t="s">
        <v>159</v>
      </c>
    </row>
    <row r="117" spans="1:166" ht="12.75" customHeight="1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  <c r="EO117" s="71"/>
      <c r="EP117" s="71"/>
      <c r="EQ117" s="71"/>
      <c r="ER117" s="71"/>
      <c r="ES117" s="71"/>
      <c r="ET117" s="71"/>
      <c r="EU117" s="71"/>
      <c r="EV117" s="71"/>
      <c r="EW117" s="71"/>
      <c r="EX117" s="71"/>
      <c r="EY117" s="71"/>
      <c r="EZ117" s="71"/>
      <c r="FA117" s="71"/>
      <c r="FB117" s="71"/>
      <c r="FC117" s="71"/>
      <c r="FD117" s="71"/>
      <c r="FE117" s="71"/>
      <c r="FF117" s="71"/>
      <c r="FG117" s="71"/>
      <c r="FH117" s="71"/>
      <c r="FI117" s="71"/>
      <c r="FJ117" s="71"/>
    </row>
    <row r="118" spans="1:166" ht="11.25" customHeight="1">
      <c r="A118" s="41" t="s">
        <v>21</v>
      </c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2"/>
      <c r="AP118" s="45" t="s">
        <v>22</v>
      </c>
      <c r="AQ118" s="41"/>
      <c r="AR118" s="41"/>
      <c r="AS118" s="41"/>
      <c r="AT118" s="41"/>
      <c r="AU118" s="42"/>
      <c r="AV118" s="45" t="s">
        <v>160</v>
      </c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2"/>
      <c r="BL118" s="45" t="s">
        <v>81</v>
      </c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2"/>
      <c r="CF118" s="35" t="s">
        <v>25</v>
      </c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7"/>
      <c r="ET118" s="45" t="s">
        <v>26</v>
      </c>
      <c r="EU118" s="41"/>
      <c r="EV118" s="41"/>
      <c r="EW118" s="41"/>
      <c r="EX118" s="41"/>
      <c r="EY118" s="41"/>
      <c r="EZ118" s="41"/>
      <c r="FA118" s="41"/>
      <c r="FB118" s="41"/>
      <c r="FC118" s="41"/>
      <c r="FD118" s="41"/>
      <c r="FE118" s="41"/>
      <c r="FF118" s="41"/>
      <c r="FG118" s="41"/>
      <c r="FH118" s="41"/>
      <c r="FI118" s="41"/>
      <c r="FJ118" s="47"/>
    </row>
    <row r="119" spans="1:166" ht="69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4"/>
      <c r="AP119" s="46"/>
      <c r="AQ119" s="43"/>
      <c r="AR119" s="43"/>
      <c r="AS119" s="43"/>
      <c r="AT119" s="43"/>
      <c r="AU119" s="44"/>
      <c r="AV119" s="46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4"/>
      <c r="BL119" s="46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4"/>
      <c r="CF119" s="36" t="s">
        <v>161</v>
      </c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7"/>
      <c r="CW119" s="35" t="s">
        <v>28</v>
      </c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7"/>
      <c r="DN119" s="35" t="s">
        <v>29</v>
      </c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7"/>
      <c r="EE119" s="35" t="s">
        <v>30</v>
      </c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7"/>
      <c r="ET119" s="46"/>
      <c r="EU119" s="43"/>
      <c r="EV119" s="43"/>
      <c r="EW119" s="43"/>
      <c r="EX119" s="43"/>
      <c r="EY119" s="43"/>
      <c r="EZ119" s="43"/>
      <c r="FA119" s="43"/>
      <c r="FB119" s="43"/>
      <c r="FC119" s="43"/>
      <c r="FD119" s="43"/>
      <c r="FE119" s="43"/>
      <c r="FF119" s="43"/>
      <c r="FG119" s="43"/>
      <c r="FH119" s="43"/>
      <c r="FI119" s="43"/>
      <c r="FJ119" s="48"/>
    </row>
    <row r="120" spans="1:166" ht="12" customHeight="1">
      <c r="A120" s="39">
        <v>1</v>
      </c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40"/>
      <c r="AP120" s="29">
        <v>2</v>
      </c>
      <c r="AQ120" s="30"/>
      <c r="AR120" s="30"/>
      <c r="AS120" s="30"/>
      <c r="AT120" s="30"/>
      <c r="AU120" s="31"/>
      <c r="AV120" s="29">
        <v>3</v>
      </c>
      <c r="AW120" s="30"/>
      <c r="AX120" s="30"/>
      <c r="AY120" s="30"/>
      <c r="AZ120" s="30"/>
      <c r="BA120" s="30"/>
      <c r="BB120" s="30"/>
      <c r="BC120" s="30"/>
      <c r="BD120" s="30"/>
      <c r="BE120" s="15"/>
      <c r="BF120" s="15"/>
      <c r="BG120" s="15"/>
      <c r="BH120" s="15"/>
      <c r="BI120" s="15"/>
      <c r="BJ120" s="15"/>
      <c r="BK120" s="38"/>
      <c r="BL120" s="29">
        <v>4</v>
      </c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1"/>
      <c r="CF120" s="29">
        <v>5</v>
      </c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1"/>
      <c r="CW120" s="29">
        <v>6</v>
      </c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1"/>
      <c r="DN120" s="29">
        <v>7</v>
      </c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1"/>
      <c r="EE120" s="29">
        <v>8</v>
      </c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1"/>
      <c r="ET120" s="49">
        <v>9</v>
      </c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6"/>
    </row>
    <row r="121" spans="1:166" ht="37.5" customHeight="1">
      <c r="A121" s="79" t="s">
        <v>162</v>
      </c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80"/>
      <c r="AP121" s="51" t="s">
        <v>163</v>
      </c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3"/>
      <c r="BF121" s="33"/>
      <c r="BG121" s="33"/>
      <c r="BH121" s="33"/>
      <c r="BI121" s="33"/>
      <c r="BJ121" s="33"/>
      <c r="BK121" s="54"/>
      <c r="BL121" s="55">
        <v>354542.16</v>
      </c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>
        <v>117112.2</v>
      </c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5"/>
      <c r="DZ121" s="55"/>
      <c r="EA121" s="55"/>
      <c r="EB121" s="55"/>
      <c r="EC121" s="55"/>
      <c r="ED121" s="55"/>
      <c r="EE121" s="55">
        <f t="shared" ref="EE121:EE135" si="8">CF121+CW121+DN121</f>
        <v>117112.2</v>
      </c>
      <c r="EF121" s="55"/>
      <c r="EG121" s="55"/>
      <c r="EH121" s="55"/>
      <c r="EI121" s="55"/>
      <c r="EJ121" s="55"/>
      <c r="EK121" s="55"/>
      <c r="EL121" s="55"/>
      <c r="EM121" s="55"/>
      <c r="EN121" s="55"/>
      <c r="EO121" s="55"/>
      <c r="EP121" s="55"/>
      <c r="EQ121" s="55"/>
      <c r="ER121" s="55"/>
      <c r="ES121" s="55"/>
      <c r="ET121" s="55">
        <f t="shared" ref="ET121:ET126" si="9">BL121-CF121-CW121-DN121</f>
        <v>237429.95999999996</v>
      </c>
      <c r="EU121" s="55"/>
      <c r="EV121" s="55"/>
      <c r="EW121" s="55"/>
      <c r="EX121" s="55"/>
      <c r="EY121" s="55"/>
      <c r="EZ121" s="55"/>
      <c r="FA121" s="55"/>
      <c r="FB121" s="55"/>
      <c r="FC121" s="55"/>
      <c r="FD121" s="55"/>
      <c r="FE121" s="55"/>
      <c r="FF121" s="55"/>
      <c r="FG121" s="55"/>
      <c r="FH121" s="55"/>
      <c r="FI121" s="55"/>
      <c r="FJ121" s="56"/>
    </row>
    <row r="122" spans="1:166" ht="36.75" customHeight="1">
      <c r="A122" s="81" t="s">
        <v>164</v>
      </c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2"/>
      <c r="AP122" s="58" t="s">
        <v>165</v>
      </c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60"/>
      <c r="BF122" s="12"/>
      <c r="BG122" s="12"/>
      <c r="BH122" s="12"/>
      <c r="BI122" s="12"/>
      <c r="BJ122" s="12"/>
      <c r="BK122" s="61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3">
        <f t="shared" si="8"/>
        <v>0</v>
      </c>
      <c r="EF122" s="64"/>
      <c r="EG122" s="64"/>
      <c r="EH122" s="64"/>
      <c r="EI122" s="64"/>
      <c r="EJ122" s="64"/>
      <c r="EK122" s="64"/>
      <c r="EL122" s="64"/>
      <c r="EM122" s="64"/>
      <c r="EN122" s="64"/>
      <c r="EO122" s="64"/>
      <c r="EP122" s="64"/>
      <c r="EQ122" s="64"/>
      <c r="ER122" s="64"/>
      <c r="ES122" s="65"/>
      <c r="ET122" s="63">
        <f t="shared" si="9"/>
        <v>0</v>
      </c>
      <c r="EU122" s="64"/>
      <c r="EV122" s="64"/>
      <c r="EW122" s="64"/>
      <c r="EX122" s="64"/>
      <c r="EY122" s="64"/>
      <c r="EZ122" s="64"/>
      <c r="FA122" s="64"/>
      <c r="FB122" s="64"/>
      <c r="FC122" s="64"/>
      <c r="FD122" s="64"/>
      <c r="FE122" s="64"/>
      <c r="FF122" s="64"/>
      <c r="FG122" s="64"/>
      <c r="FH122" s="64"/>
      <c r="FI122" s="64"/>
      <c r="FJ122" s="83"/>
    </row>
    <row r="123" spans="1:166" ht="17.25" customHeight="1">
      <c r="A123" s="87" t="s">
        <v>166</v>
      </c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8"/>
      <c r="AP123" s="23"/>
      <c r="AQ123" s="24"/>
      <c r="AR123" s="24"/>
      <c r="AS123" s="24"/>
      <c r="AT123" s="24"/>
      <c r="AU123" s="89"/>
      <c r="AV123" s="90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2"/>
      <c r="BL123" s="84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6"/>
      <c r="CF123" s="84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6"/>
      <c r="CW123" s="84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  <c r="DK123" s="85"/>
      <c r="DL123" s="85"/>
      <c r="DM123" s="86"/>
      <c r="DN123" s="84"/>
      <c r="DO123" s="85"/>
      <c r="DP123" s="85"/>
      <c r="DQ123" s="85"/>
      <c r="DR123" s="85"/>
      <c r="DS123" s="85"/>
      <c r="DT123" s="85"/>
      <c r="DU123" s="85"/>
      <c r="DV123" s="85"/>
      <c r="DW123" s="85"/>
      <c r="DX123" s="85"/>
      <c r="DY123" s="85"/>
      <c r="DZ123" s="85"/>
      <c r="EA123" s="85"/>
      <c r="EB123" s="85"/>
      <c r="EC123" s="85"/>
      <c r="ED123" s="86"/>
      <c r="EE123" s="62">
        <f t="shared" si="8"/>
        <v>0</v>
      </c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>
        <f t="shared" si="9"/>
        <v>0</v>
      </c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6"/>
    </row>
    <row r="124" spans="1:166" ht="24" customHeight="1">
      <c r="A124" s="81" t="s">
        <v>167</v>
      </c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2"/>
      <c r="AP124" s="58" t="s">
        <v>168</v>
      </c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60"/>
      <c r="BF124" s="12"/>
      <c r="BG124" s="12"/>
      <c r="BH124" s="12"/>
      <c r="BI124" s="12"/>
      <c r="BJ124" s="12"/>
      <c r="BK124" s="61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>
        <f t="shared" si="8"/>
        <v>0</v>
      </c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>
        <f t="shared" si="9"/>
        <v>0</v>
      </c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6"/>
    </row>
    <row r="125" spans="1:166" ht="17.25" customHeight="1">
      <c r="A125" s="87" t="s">
        <v>166</v>
      </c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8"/>
      <c r="AP125" s="23"/>
      <c r="AQ125" s="24"/>
      <c r="AR125" s="24"/>
      <c r="AS125" s="24"/>
      <c r="AT125" s="24"/>
      <c r="AU125" s="89"/>
      <c r="AV125" s="90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2"/>
      <c r="BL125" s="84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6"/>
      <c r="CF125" s="84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6"/>
      <c r="CW125" s="84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  <c r="DK125" s="85"/>
      <c r="DL125" s="85"/>
      <c r="DM125" s="86"/>
      <c r="DN125" s="84"/>
      <c r="DO125" s="85"/>
      <c r="DP125" s="85"/>
      <c r="DQ125" s="85"/>
      <c r="DR125" s="85"/>
      <c r="DS125" s="85"/>
      <c r="DT125" s="85"/>
      <c r="DU125" s="85"/>
      <c r="DV125" s="85"/>
      <c r="DW125" s="85"/>
      <c r="DX125" s="85"/>
      <c r="DY125" s="85"/>
      <c r="DZ125" s="85"/>
      <c r="EA125" s="85"/>
      <c r="EB125" s="85"/>
      <c r="EC125" s="85"/>
      <c r="ED125" s="86"/>
      <c r="EE125" s="62">
        <f t="shared" si="8"/>
        <v>0</v>
      </c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>
        <f t="shared" si="9"/>
        <v>0</v>
      </c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6"/>
    </row>
    <row r="126" spans="1:166" ht="31.5" customHeight="1">
      <c r="A126" s="93" t="s">
        <v>169</v>
      </c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8" t="s">
        <v>170</v>
      </c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60"/>
      <c r="BF126" s="12"/>
      <c r="BG126" s="12"/>
      <c r="BH126" s="12"/>
      <c r="BI126" s="12"/>
      <c r="BJ126" s="12"/>
      <c r="BK126" s="61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>
        <f t="shared" si="8"/>
        <v>0</v>
      </c>
      <c r="EF126" s="62"/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>
        <f t="shared" si="9"/>
        <v>0</v>
      </c>
      <c r="EU126" s="62"/>
      <c r="EV126" s="62"/>
      <c r="EW126" s="62"/>
      <c r="EX126" s="62"/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6"/>
    </row>
    <row r="127" spans="1:166" ht="15" customHeight="1">
      <c r="A127" s="57" t="s">
        <v>171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8" t="s">
        <v>172</v>
      </c>
      <c r="AQ127" s="59"/>
      <c r="AR127" s="59"/>
      <c r="AS127" s="59"/>
      <c r="AT127" s="59"/>
      <c r="AU127" s="59"/>
      <c r="AV127" s="76"/>
      <c r="AW127" s="76"/>
      <c r="AX127" s="76"/>
      <c r="AY127" s="76"/>
      <c r="AZ127" s="76"/>
      <c r="BA127" s="76"/>
      <c r="BB127" s="76"/>
      <c r="BC127" s="76"/>
      <c r="BD127" s="76"/>
      <c r="BE127" s="94"/>
      <c r="BF127" s="95"/>
      <c r="BG127" s="95"/>
      <c r="BH127" s="95"/>
      <c r="BI127" s="95"/>
      <c r="BJ127" s="95"/>
      <c r="BK127" s="96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>
        <f t="shared" si="8"/>
        <v>0</v>
      </c>
      <c r="EF127" s="62"/>
      <c r="EG127" s="62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/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6"/>
    </row>
    <row r="128" spans="1:166" ht="15" customHeight="1">
      <c r="A128" s="57" t="s">
        <v>173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97"/>
      <c r="AP128" s="11" t="s">
        <v>174</v>
      </c>
      <c r="AQ128" s="12"/>
      <c r="AR128" s="12"/>
      <c r="AS128" s="12"/>
      <c r="AT128" s="12"/>
      <c r="AU128" s="61"/>
      <c r="AV128" s="98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100"/>
      <c r="BL128" s="63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5"/>
      <c r="CF128" s="63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5"/>
      <c r="CW128" s="63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5"/>
      <c r="DN128" s="63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5"/>
      <c r="EE128" s="62">
        <f t="shared" si="8"/>
        <v>0</v>
      </c>
      <c r="EF128" s="62"/>
      <c r="EG128" s="62"/>
      <c r="EH128" s="62"/>
      <c r="EI128" s="62"/>
      <c r="EJ128" s="62"/>
      <c r="EK128" s="62"/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/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6"/>
    </row>
    <row r="129" spans="1:166" ht="31.5" customHeight="1">
      <c r="A129" s="101" t="s">
        <v>175</v>
      </c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2"/>
      <c r="AP129" s="58" t="s">
        <v>176</v>
      </c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60"/>
      <c r="BF129" s="12"/>
      <c r="BG129" s="12"/>
      <c r="BH129" s="12"/>
      <c r="BI129" s="12"/>
      <c r="BJ129" s="12"/>
      <c r="BK129" s="61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>
        <v>117112.2</v>
      </c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2"/>
      <c r="ED129" s="62"/>
      <c r="EE129" s="62">
        <f t="shared" si="8"/>
        <v>117112.2</v>
      </c>
      <c r="EF129" s="62"/>
      <c r="EG129" s="62"/>
      <c r="EH129" s="62"/>
      <c r="EI129" s="62"/>
      <c r="EJ129" s="62"/>
      <c r="EK129" s="62"/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/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6"/>
    </row>
    <row r="130" spans="1:166" ht="38.25" customHeight="1">
      <c r="A130" s="101" t="s">
        <v>177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97"/>
      <c r="AP130" s="11" t="s">
        <v>178</v>
      </c>
      <c r="AQ130" s="12"/>
      <c r="AR130" s="12"/>
      <c r="AS130" s="12"/>
      <c r="AT130" s="12"/>
      <c r="AU130" s="61"/>
      <c r="AV130" s="98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100"/>
      <c r="BL130" s="63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5"/>
      <c r="CF130" s="63">
        <v>117112.2</v>
      </c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5"/>
      <c r="CW130" s="63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5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2"/>
      <c r="ED130" s="62"/>
      <c r="EE130" s="62">
        <f t="shared" si="8"/>
        <v>117112.2</v>
      </c>
      <c r="EF130" s="62"/>
      <c r="EG130" s="62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/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6"/>
    </row>
    <row r="131" spans="1:166" ht="36" customHeight="1">
      <c r="A131" s="101" t="s">
        <v>179</v>
      </c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97"/>
      <c r="AP131" s="58" t="s">
        <v>180</v>
      </c>
      <c r="AQ131" s="59"/>
      <c r="AR131" s="59"/>
      <c r="AS131" s="59"/>
      <c r="AT131" s="59"/>
      <c r="AU131" s="59"/>
      <c r="AV131" s="76"/>
      <c r="AW131" s="76"/>
      <c r="AX131" s="76"/>
      <c r="AY131" s="76"/>
      <c r="AZ131" s="76"/>
      <c r="BA131" s="76"/>
      <c r="BB131" s="76"/>
      <c r="BC131" s="76"/>
      <c r="BD131" s="76"/>
      <c r="BE131" s="94"/>
      <c r="BF131" s="95"/>
      <c r="BG131" s="95"/>
      <c r="BH131" s="95"/>
      <c r="BI131" s="95"/>
      <c r="BJ131" s="95"/>
      <c r="BK131" s="96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>
        <v>-3228231.32</v>
      </c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/>
      <c r="DY131" s="62"/>
      <c r="DZ131" s="62"/>
      <c r="EA131" s="62"/>
      <c r="EB131" s="62"/>
      <c r="EC131" s="62"/>
      <c r="ED131" s="62"/>
      <c r="EE131" s="62">
        <f t="shared" si="8"/>
        <v>-3228231.32</v>
      </c>
      <c r="EF131" s="62"/>
      <c r="EG131" s="62"/>
      <c r="EH131" s="62"/>
      <c r="EI131" s="62"/>
      <c r="EJ131" s="62"/>
      <c r="EK131" s="62"/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/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6"/>
    </row>
    <row r="132" spans="1:166" ht="26.25" customHeight="1">
      <c r="A132" s="101" t="s">
        <v>181</v>
      </c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97"/>
      <c r="AP132" s="11" t="s">
        <v>182</v>
      </c>
      <c r="AQ132" s="12"/>
      <c r="AR132" s="12"/>
      <c r="AS132" s="12"/>
      <c r="AT132" s="12"/>
      <c r="AU132" s="61"/>
      <c r="AV132" s="98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100"/>
      <c r="BL132" s="63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5"/>
      <c r="CF132" s="63">
        <v>3345343.52</v>
      </c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5"/>
      <c r="CW132" s="63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5"/>
      <c r="DN132" s="63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5"/>
      <c r="EE132" s="62">
        <f t="shared" si="8"/>
        <v>3345343.52</v>
      </c>
      <c r="EF132" s="62"/>
      <c r="EG132" s="62"/>
      <c r="EH132" s="62"/>
      <c r="EI132" s="62"/>
      <c r="EJ132" s="62"/>
      <c r="EK132" s="62"/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/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6"/>
    </row>
    <row r="133" spans="1:166" ht="27.75" customHeight="1">
      <c r="A133" s="101" t="s">
        <v>183</v>
      </c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2"/>
      <c r="AP133" s="58" t="s">
        <v>184</v>
      </c>
      <c r="AQ133" s="59"/>
      <c r="AR133" s="59"/>
      <c r="AS133" s="59"/>
      <c r="AT133" s="59"/>
      <c r="AU133" s="59"/>
      <c r="AV133" s="76"/>
      <c r="AW133" s="76"/>
      <c r="AX133" s="76"/>
      <c r="AY133" s="76"/>
      <c r="AZ133" s="76"/>
      <c r="BA133" s="76"/>
      <c r="BB133" s="76"/>
      <c r="BC133" s="76"/>
      <c r="BD133" s="76"/>
      <c r="BE133" s="94"/>
      <c r="BF133" s="95"/>
      <c r="BG133" s="95"/>
      <c r="BH133" s="95"/>
      <c r="BI133" s="95"/>
      <c r="BJ133" s="95"/>
      <c r="BK133" s="96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3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5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/>
      <c r="DY133" s="62"/>
      <c r="DZ133" s="62"/>
      <c r="EA133" s="62"/>
      <c r="EB133" s="62"/>
      <c r="EC133" s="62"/>
      <c r="ED133" s="62"/>
      <c r="EE133" s="62">
        <f t="shared" si="8"/>
        <v>0</v>
      </c>
      <c r="EF133" s="62"/>
      <c r="EG133" s="62"/>
      <c r="EH133" s="62"/>
      <c r="EI133" s="62"/>
      <c r="EJ133" s="62"/>
      <c r="EK133" s="62"/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/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6"/>
    </row>
    <row r="134" spans="1:166" ht="24" customHeight="1">
      <c r="A134" s="101" t="s">
        <v>185</v>
      </c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97"/>
      <c r="AP134" s="11" t="s">
        <v>186</v>
      </c>
      <c r="AQ134" s="12"/>
      <c r="AR134" s="12"/>
      <c r="AS134" s="12"/>
      <c r="AT134" s="12"/>
      <c r="AU134" s="61"/>
      <c r="AV134" s="98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100"/>
      <c r="BL134" s="63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5"/>
      <c r="CF134" s="63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5"/>
      <c r="CW134" s="63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5"/>
      <c r="DN134" s="63"/>
      <c r="DO134" s="64"/>
      <c r="DP134" s="64"/>
      <c r="DQ134" s="64"/>
      <c r="DR134" s="64"/>
      <c r="DS134" s="64"/>
      <c r="DT134" s="64"/>
      <c r="DU134" s="64"/>
      <c r="DV134" s="64"/>
      <c r="DW134" s="64"/>
      <c r="DX134" s="64"/>
      <c r="DY134" s="64"/>
      <c r="DZ134" s="64"/>
      <c r="EA134" s="64"/>
      <c r="EB134" s="64"/>
      <c r="EC134" s="64"/>
      <c r="ED134" s="65"/>
      <c r="EE134" s="62">
        <f t="shared" si="8"/>
        <v>0</v>
      </c>
      <c r="EF134" s="62"/>
      <c r="EG134" s="62"/>
      <c r="EH134" s="62"/>
      <c r="EI134" s="62"/>
      <c r="EJ134" s="62"/>
      <c r="EK134" s="62"/>
      <c r="EL134" s="62"/>
      <c r="EM134" s="62"/>
      <c r="EN134" s="62"/>
      <c r="EO134" s="62"/>
      <c r="EP134" s="62"/>
      <c r="EQ134" s="62"/>
      <c r="ER134" s="62"/>
      <c r="ES134" s="62"/>
      <c r="ET134" s="62"/>
      <c r="EU134" s="62"/>
      <c r="EV134" s="62"/>
      <c r="EW134" s="62"/>
      <c r="EX134" s="62"/>
      <c r="EY134" s="62"/>
      <c r="EZ134" s="62"/>
      <c r="FA134" s="62"/>
      <c r="FB134" s="62"/>
      <c r="FC134" s="62"/>
      <c r="FD134" s="62"/>
      <c r="FE134" s="62"/>
      <c r="FF134" s="62"/>
      <c r="FG134" s="62"/>
      <c r="FH134" s="62"/>
      <c r="FI134" s="62"/>
      <c r="FJ134" s="66"/>
    </row>
    <row r="135" spans="1:166" ht="25.5" customHeight="1">
      <c r="A135" s="103" t="s">
        <v>187</v>
      </c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5"/>
      <c r="AP135" s="75" t="s">
        <v>188</v>
      </c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94"/>
      <c r="BF135" s="95"/>
      <c r="BG135" s="95"/>
      <c r="BH135" s="95"/>
      <c r="BI135" s="95"/>
      <c r="BJ135" s="95"/>
      <c r="BK135" s="96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72"/>
      <c r="CC135" s="72"/>
      <c r="CD135" s="72"/>
      <c r="CE135" s="72"/>
      <c r="CF135" s="106"/>
      <c r="CG135" s="107"/>
      <c r="CH135" s="107"/>
      <c r="CI135" s="107"/>
      <c r="CJ135" s="107"/>
      <c r="CK135" s="107"/>
      <c r="CL135" s="107"/>
      <c r="CM135" s="107"/>
      <c r="CN135" s="107"/>
      <c r="CO135" s="107"/>
      <c r="CP135" s="107"/>
      <c r="CQ135" s="107"/>
      <c r="CR135" s="107"/>
      <c r="CS135" s="107"/>
      <c r="CT135" s="107"/>
      <c r="CU135" s="107"/>
      <c r="CV135" s="108"/>
      <c r="CW135" s="72"/>
      <c r="CX135" s="72"/>
      <c r="CY135" s="72"/>
      <c r="CZ135" s="72"/>
      <c r="DA135" s="72"/>
      <c r="DB135" s="72"/>
      <c r="DC135" s="72"/>
      <c r="DD135" s="72"/>
      <c r="DE135" s="72"/>
      <c r="DF135" s="72"/>
      <c r="DG135" s="72"/>
      <c r="DH135" s="72"/>
      <c r="DI135" s="72"/>
      <c r="DJ135" s="72"/>
      <c r="DK135" s="72"/>
      <c r="DL135" s="72"/>
      <c r="DM135" s="72"/>
      <c r="DN135" s="72"/>
      <c r="DO135" s="72"/>
      <c r="DP135" s="72"/>
      <c r="DQ135" s="72"/>
      <c r="DR135" s="72"/>
      <c r="DS135" s="72"/>
      <c r="DT135" s="72"/>
      <c r="DU135" s="72"/>
      <c r="DV135" s="72"/>
      <c r="DW135" s="72"/>
      <c r="DX135" s="72"/>
      <c r="DY135" s="72"/>
      <c r="DZ135" s="72"/>
      <c r="EA135" s="72"/>
      <c r="EB135" s="72"/>
      <c r="EC135" s="72"/>
      <c r="ED135" s="72"/>
      <c r="EE135" s="72">
        <f t="shared" si="8"/>
        <v>0</v>
      </c>
      <c r="EF135" s="72"/>
      <c r="EG135" s="72"/>
      <c r="EH135" s="72"/>
      <c r="EI135" s="72"/>
      <c r="EJ135" s="72"/>
      <c r="EK135" s="72"/>
      <c r="EL135" s="72"/>
      <c r="EM135" s="72"/>
      <c r="EN135" s="72"/>
      <c r="EO135" s="72"/>
      <c r="EP135" s="72"/>
      <c r="EQ135" s="72"/>
      <c r="ER135" s="72"/>
      <c r="ES135" s="72"/>
      <c r="ET135" s="72"/>
      <c r="EU135" s="72"/>
      <c r="EV135" s="72"/>
      <c r="EW135" s="72"/>
      <c r="EX135" s="72"/>
      <c r="EY135" s="72"/>
      <c r="EZ135" s="72"/>
      <c r="FA135" s="72"/>
      <c r="FB135" s="72"/>
      <c r="FC135" s="72"/>
      <c r="FD135" s="72"/>
      <c r="FE135" s="72"/>
      <c r="FF135" s="72"/>
      <c r="FG135" s="72"/>
      <c r="FH135" s="72"/>
      <c r="FI135" s="72"/>
      <c r="FJ135" s="78"/>
    </row>
    <row r="136" spans="1:16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</row>
    <row r="137" spans="1:166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</row>
    <row r="138" spans="1:166" ht="11.25" customHeight="1">
      <c r="A138" s="1" t="s">
        <v>189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"/>
      <c r="AG138" s="1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 t="s">
        <v>190</v>
      </c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</row>
    <row r="139" spans="1:166" ht="11.2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109" t="s">
        <v>191</v>
      </c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"/>
      <c r="AG139" s="1"/>
      <c r="AH139" s="109" t="s">
        <v>192</v>
      </c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9"/>
      <c r="BG139" s="109"/>
      <c r="BH139" s="109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 t="s">
        <v>193</v>
      </c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"/>
      <c r="DR139" s="1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</row>
    <row r="140" spans="1:166" ht="11.25" customHeight="1">
      <c r="A140" s="1" t="s">
        <v>194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"/>
      <c r="AG140" s="1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09" t="s">
        <v>191</v>
      </c>
      <c r="DD140" s="109"/>
      <c r="DE140" s="109"/>
      <c r="DF140" s="109"/>
      <c r="DG140" s="109"/>
      <c r="DH140" s="109"/>
      <c r="DI140" s="109"/>
      <c r="DJ140" s="109"/>
      <c r="DK140" s="109"/>
      <c r="DL140" s="109"/>
      <c r="DM140" s="109"/>
      <c r="DN140" s="109"/>
      <c r="DO140" s="109"/>
      <c r="DP140" s="109"/>
      <c r="DQ140" s="7"/>
      <c r="DR140" s="7"/>
      <c r="DS140" s="109" t="s">
        <v>192</v>
      </c>
      <c r="DT140" s="109"/>
      <c r="DU140" s="109"/>
      <c r="DV140" s="109"/>
      <c r="DW140" s="109"/>
      <c r="DX140" s="109"/>
      <c r="DY140" s="109"/>
      <c r="DZ140" s="109"/>
      <c r="EA140" s="109"/>
      <c r="EB140" s="109"/>
      <c r="EC140" s="109"/>
      <c r="ED140" s="109"/>
      <c r="EE140" s="109"/>
      <c r="EF140" s="109"/>
      <c r="EG140" s="109"/>
      <c r="EH140" s="109"/>
      <c r="EI140" s="109"/>
      <c r="EJ140" s="109"/>
      <c r="EK140" s="109"/>
      <c r="EL140" s="109"/>
      <c r="EM140" s="109"/>
      <c r="EN140" s="109"/>
      <c r="EO140" s="109"/>
      <c r="EP140" s="109"/>
      <c r="EQ140" s="109"/>
      <c r="ER140" s="109"/>
      <c r="ES140" s="109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</row>
    <row r="141" spans="1:166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09" t="s">
        <v>191</v>
      </c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7"/>
      <c r="AG141" s="7"/>
      <c r="AH141" s="109" t="s">
        <v>192</v>
      </c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</row>
    <row r="142" spans="1:166" ht="7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</row>
    <row r="143" spans="1:166" ht="11.25" customHeight="1">
      <c r="A143" s="111" t="s">
        <v>195</v>
      </c>
      <c r="B143" s="111"/>
      <c r="C143" s="112"/>
      <c r="D143" s="112"/>
      <c r="E143" s="112"/>
      <c r="F143" s="1" t="s">
        <v>195</v>
      </c>
      <c r="G143" s="1"/>
      <c r="H143" s="1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11">
        <v>200</v>
      </c>
      <c r="Z143" s="111"/>
      <c r="AA143" s="111"/>
      <c r="AB143" s="111"/>
      <c r="AC143" s="111"/>
      <c r="AD143" s="110"/>
      <c r="AE143" s="110"/>
      <c r="AF143" s="1"/>
      <c r="AG143" s="1" t="s">
        <v>196</v>
      </c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</row>
    <row r="144" spans="1:166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1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1"/>
      <c r="CY144" s="1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1"/>
      <c r="DW144" s="1"/>
      <c r="DX144" s="2"/>
      <c r="DY144" s="2"/>
      <c r="DZ144" s="5"/>
      <c r="EA144" s="5"/>
      <c r="EB144" s="5"/>
      <c r="EC144" s="1"/>
      <c r="ED144" s="1"/>
      <c r="EE144" s="1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2"/>
      <c r="EW144" s="2"/>
      <c r="EX144" s="2"/>
      <c r="EY144" s="2"/>
      <c r="EZ144" s="2"/>
      <c r="FA144" s="8"/>
      <c r="FB144" s="8"/>
      <c r="FC144" s="1"/>
      <c r="FD144" s="1"/>
      <c r="FE144" s="1"/>
      <c r="FF144" s="1"/>
      <c r="FG144" s="1"/>
      <c r="FH144" s="1"/>
      <c r="FI144" s="1"/>
      <c r="FJ144" s="1"/>
    </row>
    <row r="145" spans="1:166" ht="9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1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10"/>
      <c r="CY145" s="10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</row>
  </sheetData>
  <mergeCells count="1033">
    <mergeCell ref="AD143:AE143"/>
    <mergeCell ref="A143:B143"/>
    <mergeCell ref="C143:E143"/>
    <mergeCell ref="I143:X143"/>
    <mergeCell ref="Y143:AC143"/>
    <mergeCell ref="DC140:DP140"/>
    <mergeCell ref="DS140:ES140"/>
    <mergeCell ref="DC139:DP139"/>
    <mergeCell ref="DS139:ES139"/>
    <mergeCell ref="R141:AE141"/>
    <mergeCell ref="AH141:BH141"/>
    <mergeCell ref="N138:AE138"/>
    <mergeCell ref="AH138:BH138"/>
    <mergeCell ref="N139:AE139"/>
    <mergeCell ref="AH139:BH139"/>
    <mergeCell ref="R140:AE140"/>
    <mergeCell ref="AH140:BH140"/>
    <mergeCell ref="ET135:FJ135"/>
    <mergeCell ref="A135:AO135"/>
    <mergeCell ref="AP135:AU135"/>
    <mergeCell ref="AV135:BK135"/>
    <mergeCell ref="BL135:CE135"/>
    <mergeCell ref="CF135:CV135"/>
    <mergeCell ref="CW134:DM134"/>
    <mergeCell ref="DN134:ED134"/>
    <mergeCell ref="EE134:ES134"/>
    <mergeCell ref="CW135:DM135"/>
    <mergeCell ref="DN135:ED135"/>
    <mergeCell ref="EE135:ES135"/>
    <mergeCell ref="CW133:DM133"/>
    <mergeCell ref="DN133:ED133"/>
    <mergeCell ref="EE133:ES133"/>
    <mergeCell ref="ET133:FJ133"/>
    <mergeCell ref="A134:AO134"/>
    <mergeCell ref="AP134:AU134"/>
    <mergeCell ref="AV134:BK134"/>
    <mergeCell ref="BL134:CE134"/>
    <mergeCell ref="ET134:FJ134"/>
    <mergeCell ref="CF134:CV134"/>
    <mergeCell ref="A132:AO132"/>
    <mergeCell ref="AP132:AU132"/>
    <mergeCell ref="AV132:BK132"/>
    <mergeCell ref="BL132:CE132"/>
    <mergeCell ref="ET132:FJ132"/>
    <mergeCell ref="A133:AO133"/>
    <mergeCell ref="AP133:AU133"/>
    <mergeCell ref="AV133:BK133"/>
    <mergeCell ref="BL133:CE133"/>
    <mergeCell ref="CF133:CV133"/>
    <mergeCell ref="CW131:DM131"/>
    <mergeCell ref="DN131:ED131"/>
    <mergeCell ref="EE131:ES131"/>
    <mergeCell ref="ET131:FJ131"/>
    <mergeCell ref="CF132:CV132"/>
    <mergeCell ref="CW132:DM132"/>
    <mergeCell ref="DN132:ED132"/>
    <mergeCell ref="EE132:ES132"/>
    <mergeCell ref="A130:AO130"/>
    <mergeCell ref="AP130:AU130"/>
    <mergeCell ref="AV130:BK130"/>
    <mergeCell ref="BL130:CE130"/>
    <mergeCell ref="ET130:FJ130"/>
    <mergeCell ref="A131:AO131"/>
    <mergeCell ref="AP131:AU131"/>
    <mergeCell ref="AV131:BK131"/>
    <mergeCell ref="BL131:CE131"/>
    <mergeCell ref="CF131:CV131"/>
    <mergeCell ref="EE129:ES129"/>
    <mergeCell ref="ET129:FJ129"/>
    <mergeCell ref="CF130:CV130"/>
    <mergeCell ref="CW130:DM130"/>
    <mergeCell ref="DN130:ED130"/>
    <mergeCell ref="EE130:ES130"/>
    <mergeCell ref="CW128:DM128"/>
    <mergeCell ref="DN128:ED128"/>
    <mergeCell ref="EE128:ES128"/>
    <mergeCell ref="A129:AO129"/>
    <mergeCell ref="AP129:AU129"/>
    <mergeCell ref="AV129:BK129"/>
    <mergeCell ref="BL129:CE129"/>
    <mergeCell ref="CF129:CV129"/>
    <mergeCell ref="CW129:DM129"/>
    <mergeCell ref="DN129:ED129"/>
    <mergeCell ref="CW127:DM127"/>
    <mergeCell ref="DN127:ED127"/>
    <mergeCell ref="EE127:ES127"/>
    <mergeCell ref="ET127:FJ127"/>
    <mergeCell ref="ET128:FJ128"/>
    <mergeCell ref="A128:AO128"/>
    <mergeCell ref="AP128:AU128"/>
    <mergeCell ref="AV128:BK128"/>
    <mergeCell ref="BL128:CE128"/>
    <mergeCell ref="CF128:CV128"/>
    <mergeCell ref="CF126:CV126"/>
    <mergeCell ref="CW126:DM126"/>
    <mergeCell ref="DN126:ED126"/>
    <mergeCell ref="EE126:ES126"/>
    <mergeCell ref="ET126:FJ126"/>
    <mergeCell ref="A127:AO127"/>
    <mergeCell ref="AP127:AU127"/>
    <mergeCell ref="AV127:BK127"/>
    <mergeCell ref="BL127:CE127"/>
    <mergeCell ref="CF127:CV127"/>
    <mergeCell ref="A125:AO125"/>
    <mergeCell ref="AP125:AU125"/>
    <mergeCell ref="AV125:BK125"/>
    <mergeCell ref="BL125:CE125"/>
    <mergeCell ref="A126:AO126"/>
    <mergeCell ref="AP126:AU126"/>
    <mergeCell ref="AV126:BK126"/>
    <mergeCell ref="BL126:CE126"/>
    <mergeCell ref="CF124:CV124"/>
    <mergeCell ref="CW124:DM124"/>
    <mergeCell ref="DN124:ED124"/>
    <mergeCell ref="EE124:ES124"/>
    <mergeCell ref="ET124:FJ124"/>
    <mergeCell ref="ET125:FJ125"/>
    <mergeCell ref="CF125:CV125"/>
    <mergeCell ref="CW125:DM125"/>
    <mergeCell ref="DN125:ED125"/>
    <mergeCell ref="EE125:ES125"/>
    <mergeCell ref="A123:AO123"/>
    <mergeCell ref="AP123:AU123"/>
    <mergeCell ref="AV123:BK123"/>
    <mergeCell ref="BL123:CE123"/>
    <mergeCell ref="A124:AO124"/>
    <mergeCell ref="AP124:AU124"/>
    <mergeCell ref="AV124:BK124"/>
    <mergeCell ref="BL124:CE124"/>
    <mergeCell ref="DN122:ED122"/>
    <mergeCell ref="EE122:ES122"/>
    <mergeCell ref="ET122:FJ122"/>
    <mergeCell ref="ET123:FJ123"/>
    <mergeCell ref="CF123:CV123"/>
    <mergeCell ref="CW123:DM123"/>
    <mergeCell ref="DN123:ED123"/>
    <mergeCell ref="EE123:ES123"/>
    <mergeCell ref="A122:AO122"/>
    <mergeCell ref="AP122:AU122"/>
    <mergeCell ref="AV122:BK122"/>
    <mergeCell ref="BL122:CE122"/>
    <mergeCell ref="CF122:CV122"/>
    <mergeCell ref="CW122:DM122"/>
    <mergeCell ref="ET120:FJ120"/>
    <mergeCell ref="A121:AO121"/>
    <mergeCell ref="AP121:AU121"/>
    <mergeCell ref="AV121:BK121"/>
    <mergeCell ref="BL121:CE121"/>
    <mergeCell ref="CF121:CV121"/>
    <mergeCell ref="CW121:DM121"/>
    <mergeCell ref="DN121:ED121"/>
    <mergeCell ref="EE121:ES121"/>
    <mergeCell ref="ET121:FJ121"/>
    <mergeCell ref="EE119:ES119"/>
    <mergeCell ref="CF120:CV120"/>
    <mergeCell ref="CW120:DM120"/>
    <mergeCell ref="DN120:ED120"/>
    <mergeCell ref="EE120:ES120"/>
    <mergeCell ref="A120:AO120"/>
    <mergeCell ref="AP120:AU120"/>
    <mergeCell ref="AV120:BK120"/>
    <mergeCell ref="BL120:CE120"/>
    <mergeCell ref="A118:AO119"/>
    <mergeCell ref="AP118:AU119"/>
    <mergeCell ref="AV118:BK119"/>
    <mergeCell ref="BL118:CE119"/>
    <mergeCell ref="A117:FJ117"/>
    <mergeCell ref="CF118:ES118"/>
    <mergeCell ref="ET118:FJ119"/>
    <mergeCell ref="CF119:CV119"/>
    <mergeCell ref="CW119:DM119"/>
    <mergeCell ref="DN119:ED119"/>
    <mergeCell ref="A109:AJ109"/>
    <mergeCell ref="AK109:AP109"/>
    <mergeCell ref="AQ109:BB109"/>
    <mergeCell ref="BC109:BT109"/>
    <mergeCell ref="EK109:EW109"/>
    <mergeCell ref="EX109:FJ109"/>
    <mergeCell ref="BU109:CG109"/>
    <mergeCell ref="CH109:CW109"/>
    <mergeCell ref="CX109:DJ109"/>
    <mergeCell ref="EX108:FJ108"/>
    <mergeCell ref="BU108:CG108"/>
    <mergeCell ref="CH108:CW108"/>
    <mergeCell ref="CX108:DJ108"/>
    <mergeCell ref="DK108:DW108"/>
    <mergeCell ref="DX109:EJ109"/>
    <mergeCell ref="DK109:DW109"/>
    <mergeCell ref="A108:AJ108"/>
    <mergeCell ref="AK108:AP108"/>
    <mergeCell ref="AQ108:BB108"/>
    <mergeCell ref="BC108:BT108"/>
    <mergeCell ref="DX108:EJ108"/>
    <mergeCell ref="EK108:EW108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CX58:DJ58"/>
    <mergeCell ref="A59:AJ59"/>
    <mergeCell ref="AK59:AP59"/>
    <mergeCell ref="AQ59:BB59"/>
    <mergeCell ref="BC59:BT59"/>
    <mergeCell ref="DX59:EJ59"/>
    <mergeCell ref="EK58:EW58"/>
    <mergeCell ref="EX58:FJ58"/>
    <mergeCell ref="A58:AJ58"/>
    <mergeCell ref="AK58:AP58"/>
    <mergeCell ref="AQ58:BB58"/>
    <mergeCell ref="BC58:BT58"/>
    <mergeCell ref="BU58:CG58"/>
    <mergeCell ref="DK58:DW58"/>
    <mergeCell ref="DX58:EJ58"/>
    <mergeCell ref="CH58:CW58"/>
    <mergeCell ref="CH57:CW57"/>
    <mergeCell ref="CX57:DJ57"/>
    <mergeCell ref="DK57:DW57"/>
    <mergeCell ref="DX57:EJ57"/>
    <mergeCell ref="EK57:EW57"/>
    <mergeCell ref="EX57:FJ57"/>
    <mergeCell ref="CX56:DJ56"/>
    <mergeCell ref="DK56:DW56"/>
    <mergeCell ref="DX56:EJ56"/>
    <mergeCell ref="EK56:EW56"/>
    <mergeCell ref="EX56:FJ56"/>
    <mergeCell ref="A57:AJ57"/>
    <mergeCell ref="AK57:AP57"/>
    <mergeCell ref="AQ57:BB57"/>
    <mergeCell ref="BC57:BT57"/>
    <mergeCell ref="BU57:CG57"/>
    <mergeCell ref="A56:AJ56"/>
    <mergeCell ref="AK56:AP56"/>
    <mergeCell ref="AQ56:BB56"/>
    <mergeCell ref="BC56:BT56"/>
    <mergeCell ref="BU56:CG56"/>
    <mergeCell ref="CH56:CW56"/>
    <mergeCell ref="A53:FJ53"/>
    <mergeCell ref="A54:AJ55"/>
    <mergeCell ref="AK54:AP55"/>
    <mergeCell ref="AQ54:BB55"/>
    <mergeCell ref="BC54:BT55"/>
    <mergeCell ref="EX55:FJ55"/>
    <mergeCell ref="BU54:CG55"/>
    <mergeCell ref="CH54:EJ54"/>
    <mergeCell ref="EK54:FJ54"/>
    <mergeCell ref="CH55:CW55"/>
    <mergeCell ref="CX55:DJ55"/>
    <mergeCell ref="DK55:DW55"/>
    <mergeCell ref="DX55:EJ55"/>
    <mergeCell ref="EK55:EW55"/>
    <mergeCell ref="ET41:FJ41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2:FJ4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rep:2.53.0.139</dc:description>
  <cp:lastModifiedBy>zastava</cp:lastModifiedBy>
  <dcterms:created xsi:type="dcterms:W3CDTF">2022-01-14T06:04:28Z</dcterms:created>
  <dcterms:modified xsi:type="dcterms:W3CDTF">2022-01-14T06:04:28Z</dcterms:modified>
</cp:coreProperties>
</file>